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.sharepoint.com/sites/JUrezervatLokrum/Shared Documents/NABAVA/2026/troškovnici 2026_priprema/Zaštitna odjeća i obuća 2026/"/>
    </mc:Choice>
  </mc:AlternateContent>
  <xr:revisionPtr revIDLastSave="4" documentId="8_{ED3D353B-3533-44C6-BAE0-ADA09A4AE224}" xr6:coauthVersionLast="47" xr6:coauthVersionMax="47" xr10:uidLastSave="{22781F2B-E323-4FDA-BDAD-724F874320C7}"/>
  <bookViews>
    <workbookView xWindow="3330" yWindow="3330" windowWidth="21600" windowHeight="11235" xr2:uid="{00000000-000D-0000-FFFF-FFFF00000000}"/>
  </bookViews>
  <sheets>
    <sheet name="Troškovnik" sheetId="1" r:id="rId1"/>
  </sheets>
  <definedNames>
    <definedName name="_xlnm._FilterDatabase" localSheetId="0" hidden="1">Troškovnik!#REF!</definedName>
    <definedName name="_xlnm.Print_Area" localSheetId="0">Troškovnik!$A$1:$I$16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1" i="1"/>
  <c r="G10" i="1"/>
  <c r="G9" i="1"/>
  <c r="G13" i="1" l="1"/>
  <c r="G14" i="1" s="1"/>
  <c r="G15" i="1" s="1"/>
</calcChain>
</file>

<file path=xl/sharedStrings.xml><?xml version="1.0" encoding="utf-8"?>
<sst xmlns="http://schemas.openxmlformats.org/spreadsheetml/2006/main" count="30" uniqueCount="26">
  <si>
    <t>T r o š k o v n i k</t>
  </si>
  <si>
    <t>1.</t>
  </si>
  <si>
    <t>2.</t>
  </si>
  <si>
    <t>PDV (25%)</t>
  </si>
  <si>
    <t>UKUPNO S PDV-om</t>
  </si>
  <si>
    <t>kom</t>
  </si>
  <si>
    <t>3.</t>
  </si>
  <si>
    <t>4.</t>
  </si>
  <si>
    <r>
      <t xml:space="preserve">Red. br. 
</t>
    </r>
    <r>
      <rPr>
        <sz val="11"/>
        <rFont val="Arial"/>
        <family val="2"/>
      </rPr>
      <t>(1)</t>
    </r>
  </si>
  <si>
    <t>UKUPNA CIJENA 
BEZ PDV-a</t>
  </si>
  <si>
    <r>
      <t xml:space="preserve">Jedinica mjere 
</t>
    </r>
    <r>
      <rPr>
        <sz val="11"/>
        <color theme="1"/>
        <rFont val="Arial"/>
        <family val="2"/>
      </rPr>
      <t>(4)</t>
    </r>
  </si>
  <si>
    <r>
      <t xml:space="preserve">Količina 
</t>
    </r>
    <r>
      <rPr>
        <sz val="11"/>
        <rFont val="Arial"/>
        <family val="2"/>
      </rPr>
      <t>(5)</t>
    </r>
  </si>
  <si>
    <r>
      <t xml:space="preserve">Jedinična cijena bez PDV-a 
</t>
    </r>
    <r>
      <rPr>
        <sz val="11"/>
        <rFont val="Arial"/>
        <family val="2"/>
      </rPr>
      <t>(6)</t>
    </r>
  </si>
  <si>
    <r>
      <t xml:space="preserve">Ukupna cijena bez PDV-a 
</t>
    </r>
    <r>
      <rPr>
        <sz val="11"/>
        <rFont val="Arial"/>
        <family val="2"/>
      </rPr>
      <t>(7)</t>
    </r>
  </si>
  <si>
    <r>
      <t xml:space="preserve">Naziv i opis stavke
 </t>
    </r>
    <r>
      <rPr>
        <sz val="11"/>
        <rFont val="Arial"/>
        <family val="2"/>
      </rPr>
      <t>(2)</t>
    </r>
  </si>
  <si>
    <r>
      <t xml:space="preserve">Referenca na tehničku dokuemntaciju 
</t>
    </r>
    <r>
      <rPr>
        <sz val="11"/>
        <rFont val="Arial"/>
        <family val="2"/>
      </rPr>
      <t xml:space="preserve"> (3)</t>
    </r>
  </si>
  <si>
    <t>Grupa predmeta nabave: GRUPA 1 - Vatrogasna zaštita odjeća i obuća</t>
  </si>
  <si>
    <t>Predmet nabave: Zaštitna odjeća i obuća</t>
  </si>
  <si>
    <r>
      <t xml:space="preserve">ZAŠTITNI VATOGASNI INTERVENTNI KOMBINEZON - JEDNODIJELNI
</t>
    </r>
    <r>
      <rPr>
        <sz val="11"/>
        <color rgb="FF000000"/>
        <rFont val="Arial"/>
        <family val="2"/>
      </rPr>
      <t xml:space="preserve">Osnovna tkanina: ADAS, ripstop tkanje, 75% Meta-Aramid, 23% Para-Aramid, 2% Antistatik
EN ISO 13688:2013   
EN 15614:2007                  
EN 1149-5:2018                    
EN 16689:2017                  
EN 61482-2:2018     </t>
    </r>
  </si>
  <si>
    <t>16</t>
  </si>
  <si>
    <r>
      <t xml:space="preserve">VATROGASNA INTERVENTNA RUKAVICA
</t>
    </r>
    <r>
      <rPr>
        <sz val="11"/>
        <color rgb="FF000000"/>
        <rFont val="Arial"/>
        <family val="2"/>
      </rPr>
      <t>Oblik rukavice prilagođen obliku ruke. Izrađene su od visokokvalitetne kože. Predio šake: specijalna Napp-koža, hidrofobirana, otporna na temperaturu. Unutarnja podstava: pleteni 100% Kevlar. Dio iznad zgloba šake: koža čiji se opseg regulira sa trakicom sa čičkom. 
Veličine: 7-12, boja: crna i reflektirajuća traka žuta, vatrootporna.
Abrazija (EN 388)                              
Čvrstoća na rezanje (EN 388)            
Dodatna čvrstoća (EN 388)                
Čvrstoća ( EN 388)     
Otpornost na gorenje (EN 407)</t>
    </r>
  </si>
  <si>
    <t>par</t>
  </si>
  <si>
    <r>
      <t xml:space="preserve">VATROGASNA KACIGA
</t>
    </r>
    <r>
      <rPr>
        <sz val="11"/>
        <color rgb="FF000000"/>
        <rFont val="Arial"/>
        <family val="2"/>
      </rPr>
      <t xml:space="preserve">Univerzalna veličina, slobodno podesiva za glavu veličine 52-64 cm
HRN EN 16471
HRN EN 16473
HRN EN12492
HRN EN 1385
HRN EN 166
HRN EN 14458  </t>
    </r>
  </si>
  <si>
    <t>12</t>
  </si>
  <si>
    <r>
      <t xml:space="preserve">VATROGASNE INTERVENTNE CIPELE VISOKE ZA ŠUMSKI POŽAR
</t>
    </r>
    <r>
      <rPr>
        <sz val="11"/>
        <color rgb="FF000000"/>
        <rFont val="Arial"/>
        <family val="2"/>
      </rPr>
      <t>Materijal poleđine 65% poliester, 35% pamuk, manžetne: 100% najlon neopren, materijal dlana 100% kozja koža, klasa zaštite 1 i certifikati  EN ISO 11393 i EN 388</t>
    </r>
  </si>
  <si>
    <t>Ev. br. nabave: 1.6/26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</si>
</sst>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&quot;[$kn-41A];[Red]&quot;-&quot;#,##0.00&quot; &quot;[$kn-41A]"/>
    <numFmt numFmtId="165" formatCode="#,##0.00\ &quot;kn&quot;"/>
  </numFmts>
  <fonts count="2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"/>
      <family val="2"/>
    </font>
    <font>
      <b/>
      <i/>
      <sz val="22"/>
      <color rgb="FF000000"/>
      <name val="Arial"/>
      <family val="2"/>
    </font>
    <font>
      <sz val="8"/>
      <name val="Calibri"/>
      <family val="2"/>
    </font>
    <font>
      <b/>
      <i/>
      <sz val="2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10" fillId="0" borderId="0"/>
    <xf numFmtId="0" fontId="11" fillId="0" borderId="0">
      <alignment horizontal="center"/>
    </xf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2" fillId="0" borderId="0"/>
    <xf numFmtId="0" fontId="15" fillId="0" borderId="0"/>
    <xf numFmtId="0" fontId="16" fillId="0" borderId="0"/>
    <xf numFmtId="164" fontId="16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0" fontId="21" fillId="0" borderId="0" xfId="0" applyFont="1"/>
    <xf numFmtId="0" fontId="0" fillId="0" borderId="0" xfId="0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7" fillId="0" borderId="13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7" fillId="0" borderId="11" xfId="0" applyFont="1" applyBorder="1" applyAlignment="1" applyProtection="1">
      <alignment horizontal="left" vertical="center"/>
      <protection locked="0"/>
    </xf>
    <xf numFmtId="43" fontId="22" fillId="0" borderId="13" xfId="22" applyFont="1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7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>
      <alignment vertical="center" wrapText="1"/>
    </xf>
    <xf numFmtId="49" fontId="22" fillId="0" borderId="13" xfId="0" applyNumberFormat="1" applyFont="1" applyBorder="1" applyAlignment="1">
      <alignment horizontal="center" vertical="center"/>
    </xf>
    <xf numFmtId="0" fontId="25" fillId="0" borderId="13" xfId="0" applyFont="1" applyBorder="1" applyAlignment="1" applyProtection="1">
      <alignment horizontal="left" vertical="center" wrapText="1"/>
      <protection locked="0"/>
    </xf>
    <xf numFmtId="0" fontId="22" fillId="0" borderId="10" xfId="0" applyFont="1" applyBorder="1" applyAlignment="1">
      <alignment horizontal="center" vertical="center"/>
    </xf>
    <xf numFmtId="0" fontId="25" fillId="0" borderId="11" xfId="0" applyFont="1" applyBorder="1" applyAlignment="1" applyProtection="1">
      <alignment horizontal="left" vertical="center" wrapText="1"/>
      <protection locked="0"/>
    </xf>
    <xf numFmtId="49" fontId="22" fillId="0" borderId="11" xfId="0" applyNumberFormat="1" applyFont="1" applyBorder="1" applyAlignment="1">
      <alignment horizontal="center" vertical="center"/>
    </xf>
    <xf numFmtId="43" fontId="22" fillId="0" borderId="11" xfId="22" applyFont="1" applyBorder="1" applyAlignment="1">
      <alignment vertical="center"/>
    </xf>
    <xf numFmtId="165" fontId="24" fillId="0" borderId="19" xfId="0" applyNumberFormat="1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0" xfId="0" applyFont="1" applyProtection="1">
      <protection locked="0"/>
    </xf>
    <xf numFmtId="0" fontId="25" fillId="0" borderId="0" xfId="0" applyFont="1" applyAlignment="1" applyProtection="1">
      <alignment horizontal="right"/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center" vertical="center"/>
      <protection locked="0"/>
    </xf>
    <xf numFmtId="43" fontId="21" fillId="0" borderId="16" xfId="22" applyFont="1" applyBorder="1" applyAlignment="1">
      <alignment vertical="center"/>
    </xf>
    <xf numFmtId="43" fontId="17" fillId="0" borderId="17" xfId="22" applyFont="1" applyBorder="1" applyAlignment="1">
      <alignment vertical="center"/>
    </xf>
    <xf numFmtId="43" fontId="17" fillId="0" borderId="18" xfId="22" applyFont="1" applyBorder="1" applyAlignment="1">
      <alignment vertical="center"/>
    </xf>
    <xf numFmtId="43" fontId="21" fillId="0" borderId="22" xfId="22" applyFont="1" applyBorder="1" applyAlignment="1">
      <alignment vertical="center"/>
    </xf>
    <xf numFmtId="43" fontId="17" fillId="0" borderId="23" xfId="22" applyFont="1" applyBorder="1" applyAlignment="1">
      <alignment vertical="center"/>
    </xf>
    <xf numFmtId="43" fontId="17" fillId="0" borderId="24" xfId="22" applyFont="1" applyBorder="1" applyAlignment="1">
      <alignment vertical="center"/>
    </xf>
    <xf numFmtId="0" fontId="2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left" vertical="center" wrapText="1"/>
    </xf>
    <xf numFmtId="43" fontId="21" fillId="0" borderId="11" xfId="22" applyFont="1" applyBorder="1" applyAlignment="1">
      <alignment vertical="center"/>
    </xf>
    <xf numFmtId="43" fontId="21" fillId="0" borderId="15" xfId="22" applyFont="1" applyBorder="1" applyAlignment="1">
      <alignment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43" fontId="21" fillId="0" borderId="7" xfId="22" applyFont="1" applyBorder="1" applyAlignment="1">
      <alignment vertical="center"/>
    </xf>
    <xf numFmtId="43" fontId="21" fillId="0" borderId="8" xfId="22" applyFont="1" applyBorder="1" applyAlignment="1">
      <alignment vertical="center"/>
    </xf>
    <xf numFmtId="43" fontId="21" fillId="0" borderId="9" xfId="22" applyFont="1" applyBorder="1" applyAlignment="1">
      <alignment vertical="center"/>
    </xf>
    <xf numFmtId="43" fontId="21" fillId="0" borderId="20" xfId="22" applyFont="1" applyBorder="1" applyAlignment="1">
      <alignment vertical="center"/>
    </xf>
    <xf numFmtId="43" fontId="21" fillId="0" borderId="21" xfId="22" applyFont="1" applyBorder="1" applyAlignment="1">
      <alignment vertical="center"/>
    </xf>
    <xf numFmtId="43" fontId="21" fillId="0" borderId="13" xfId="22" applyFont="1" applyBorder="1" applyAlignment="1">
      <alignment vertical="center"/>
    </xf>
    <xf numFmtId="43" fontId="21" fillId="0" borderId="14" xfId="22" applyFont="1" applyBorder="1" applyAlignment="1">
      <alignment vertical="center"/>
    </xf>
    <xf numFmtId="0" fontId="18" fillId="0" borderId="0" xfId="0" applyFont="1" applyAlignment="1" applyProtection="1">
      <alignment horizontal="center" vertical="center"/>
      <protection locked="0"/>
    </xf>
  </cellXfs>
  <cellStyles count="23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omma" xfId="22" builtinId="3"/>
    <cellStyle name="Error" xfId="12" xr:uid="{00000000-0005-0000-0000-000005000000}"/>
    <cellStyle name="Footnote" xfId="13" xr:uid="{00000000-0005-0000-0000-000006000000}"/>
    <cellStyle name="Good" xfId="4" builtinId="26" customBuiltin="1"/>
    <cellStyle name="Heading" xfId="14" xr:uid="{00000000-0005-0000-0000-000008000000}"/>
    <cellStyle name="Heading 1" xfId="1" builtinId="16" customBuiltin="1"/>
    <cellStyle name="Heading 2" xfId="2" builtinId="17" customBuiltin="1"/>
    <cellStyle name="Heading 3" xfId="3" builtinId="18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Result" xfId="16" xr:uid="{00000000-0005-0000-0000-000010000000}"/>
    <cellStyle name="Result 4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zoomScale="70" zoomScaleNormal="70" zoomScalePageLayoutView="80" workbookViewId="0">
      <selection activeCell="E8" sqref="E8"/>
    </sheetView>
  </sheetViews>
  <sheetFormatPr defaultColWidth="9.140625" defaultRowHeight="15" customHeight="1" x14ac:dyDescent="0.25"/>
  <cols>
    <col min="1" max="1" width="7.140625" style="1" customWidth="1"/>
    <col min="2" max="2" width="56.28515625" style="6" bestFit="1" customWidth="1"/>
    <col min="3" max="3" width="15.140625" style="6" customWidth="1"/>
    <col min="4" max="4" width="12.140625" style="7" customWidth="1"/>
    <col min="5" max="5" width="12.7109375" style="8" customWidth="1"/>
    <col min="6" max="6" width="27.140625" style="1" bestFit="1" customWidth="1"/>
    <col min="7" max="7" width="8.140625" style="1" customWidth="1"/>
    <col min="8" max="8" width="15" style="11" customWidth="1"/>
    <col min="9" max="9" width="5.7109375" style="1" customWidth="1"/>
    <col min="10" max="1025" width="10.28515625" style="1" customWidth="1"/>
    <col min="1026" max="16384" width="9.140625" style="1"/>
  </cols>
  <sheetData>
    <row r="1" spans="1:10" x14ac:dyDescent="0.25"/>
    <row r="2" spans="1:10" s="40" customFormat="1" x14ac:dyDescent="0.25">
      <c r="A2" s="36" t="s">
        <v>17</v>
      </c>
      <c r="B2" s="37"/>
      <c r="C2" s="37"/>
      <c r="D2" s="37"/>
      <c r="E2" s="37"/>
      <c r="F2" s="38"/>
      <c r="G2" s="38"/>
      <c r="H2" s="39"/>
      <c r="I2" s="38"/>
    </row>
    <row r="3" spans="1:10" s="40" customFormat="1" x14ac:dyDescent="0.25">
      <c r="A3" s="36" t="s">
        <v>16</v>
      </c>
      <c r="B3" s="37"/>
      <c r="C3" s="37"/>
      <c r="D3" s="37"/>
      <c r="E3" s="37"/>
      <c r="F3" s="38"/>
      <c r="G3" s="38"/>
      <c r="H3" s="39"/>
      <c r="I3" s="38"/>
    </row>
    <row r="4" spans="1:10" s="40" customFormat="1" x14ac:dyDescent="0.25">
      <c r="A4" s="49" t="s">
        <v>25</v>
      </c>
      <c r="B4" s="50"/>
      <c r="C4" s="41"/>
      <c r="D4" s="36"/>
      <c r="E4" s="42"/>
      <c r="F4" s="38"/>
      <c r="G4" s="38"/>
      <c r="H4" s="39"/>
      <c r="I4" s="38"/>
    </row>
    <row r="5" spans="1:10" x14ac:dyDescent="0.25">
      <c r="A5" s="2"/>
      <c r="B5" s="3"/>
      <c r="C5" s="3"/>
      <c r="D5" s="4"/>
      <c r="E5" s="5"/>
      <c r="F5" s="2"/>
      <c r="G5" s="2"/>
      <c r="H5" s="12"/>
      <c r="I5" s="2"/>
    </row>
    <row r="6" spans="1:10" ht="31.5" customHeight="1" x14ac:dyDescent="0.25">
      <c r="A6" s="63" t="s">
        <v>0</v>
      </c>
      <c r="B6" s="63"/>
      <c r="C6" s="63"/>
      <c r="D6" s="63"/>
      <c r="E6" s="63"/>
      <c r="F6" s="63"/>
      <c r="G6" s="63"/>
      <c r="H6" s="63"/>
      <c r="I6" s="63"/>
    </row>
    <row r="7" spans="1:10" ht="15" customHeight="1" thickBot="1" x14ac:dyDescent="0.3"/>
    <row r="8" spans="1:10" s="10" customFormat="1" ht="74.25" x14ac:dyDescent="0.35">
      <c r="A8" s="13" t="s">
        <v>8</v>
      </c>
      <c r="B8" s="14" t="s">
        <v>14</v>
      </c>
      <c r="C8" s="14" t="s">
        <v>15</v>
      </c>
      <c r="D8" s="15" t="s">
        <v>10</v>
      </c>
      <c r="E8" s="14" t="s">
        <v>11</v>
      </c>
      <c r="F8" s="14" t="s">
        <v>12</v>
      </c>
      <c r="G8" s="53" t="s">
        <v>13</v>
      </c>
      <c r="H8" s="54"/>
      <c r="I8" s="55"/>
      <c r="J8" s="9"/>
    </row>
    <row r="9" spans="1:10" s="10" customFormat="1" ht="129.75" x14ac:dyDescent="0.35">
      <c r="A9" s="24" t="s">
        <v>1</v>
      </c>
      <c r="B9" s="28" t="s">
        <v>18</v>
      </c>
      <c r="C9" s="25"/>
      <c r="D9" s="20" t="s">
        <v>5</v>
      </c>
      <c r="E9" s="27" t="s">
        <v>19</v>
      </c>
      <c r="F9" s="22"/>
      <c r="G9" s="56">
        <f>+F9*E9</f>
        <v>0</v>
      </c>
      <c r="H9" s="57"/>
      <c r="I9" s="58"/>
      <c r="J9" s="9"/>
    </row>
    <row r="10" spans="1:10" s="10" customFormat="1" ht="186" x14ac:dyDescent="0.35">
      <c r="A10" s="24" t="s">
        <v>2</v>
      </c>
      <c r="B10" s="28" t="s">
        <v>20</v>
      </c>
      <c r="C10" s="16"/>
      <c r="D10" s="20" t="s">
        <v>21</v>
      </c>
      <c r="E10" s="27" t="s">
        <v>19</v>
      </c>
      <c r="F10" s="22"/>
      <c r="G10" s="43">
        <f>+F10*E10</f>
        <v>0</v>
      </c>
      <c r="H10" s="44"/>
      <c r="I10" s="45"/>
      <c r="J10" s="9"/>
    </row>
    <row r="11" spans="1:10" s="10" customFormat="1" ht="129" x14ac:dyDescent="0.35">
      <c r="A11" s="24" t="s">
        <v>6</v>
      </c>
      <c r="B11" s="28" t="s">
        <v>22</v>
      </c>
      <c r="C11" s="16"/>
      <c r="D11" s="20" t="s">
        <v>5</v>
      </c>
      <c r="E11" s="27" t="s">
        <v>23</v>
      </c>
      <c r="F11" s="22"/>
      <c r="G11" s="43">
        <f>+F11*E11</f>
        <v>0</v>
      </c>
      <c r="H11" s="44"/>
      <c r="I11" s="45"/>
      <c r="J11" s="9"/>
    </row>
    <row r="12" spans="1:10" s="10" customFormat="1" ht="73.5" thickBot="1" x14ac:dyDescent="0.4">
      <c r="A12" s="29" t="s">
        <v>7</v>
      </c>
      <c r="B12" s="30" t="s">
        <v>24</v>
      </c>
      <c r="C12" s="21"/>
      <c r="D12" s="23" t="s">
        <v>5</v>
      </c>
      <c r="E12" s="31" t="s">
        <v>19</v>
      </c>
      <c r="F12" s="32"/>
      <c r="G12" s="46">
        <f>+F12*E12</f>
        <v>0</v>
      </c>
      <c r="H12" s="47"/>
      <c r="I12" s="48"/>
      <c r="J12" s="9"/>
    </row>
    <row r="13" spans="1:10" s="10" customFormat="1" ht="57" customHeight="1" x14ac:dyDescent="0.2">
      <c r="A13" s="17"/>
      <c r="B13" s="26"/>
      <c r="C13" s="26"/>
      <c r="D13" s="18"/>
      <c r="E13" s="19"/>
      <c r="F13" s="33" t="s">
        <v>9</v>
      </c>
      <c r="G13" s="59">
        <f>SUM(G9:I12)</f>
        <v>0</v>
      </c>
      <c r="H13" s="59"/>
      <c r="I13" s="60"/>
    </row>
    <row r="14" spans="1:10" s="10" customFormat="1" ht="36" customHeight="1" x14ac:dyDescent="0.2">
      <c r="B14" s="3"/>
      <c r="C14" s="3"/>
      <c r="F14" s="34" t="s">
        <v>3</v>
      </c>
      <c r="G14" s="61">
        <f>G13*0.25</f>
        <v>0</v>
      </c>
      <c r="H14" s="61"/>
      <c r="I14" s="62"/>
    </row>
    <row r="15" spans="1:10" s="10" customFormat="1" ht="36" customHeight="1" thickBot="1" x14ac:dyDescent="0.25">
      <c r="F15" s="35" t="s">
        <v>4</v>
      </c>
      <c r="G15" s="51">
        <f>G13+G14</f>
        <v>0</v>
      </c>
      <c r="H15" s="51"/>
      <c r="I15" s="52"/>
    </row>
  </sheetData>
  <mergeCells count="10">
    <mergeCell ref="G10:I10"/>
    <mergeCell ref="G12:I12"/>
    <mergeCell ref="A4:B4"/>
    <mergeCell ref="G15:I15"/>
    <mergeCell ref="G8:I8"/>
    <mergeCell ref="G9:I9"/>
    <mergeCell ref="G13:I13"/>
    <mergeCell ref="G14:I14"/>
    <mergeCell ref="A6:I6"/>
    <mergeCell ref="G11:I11"/>
  </mergeCells>
  <phoneticPr fontId="19" type="noConversion"/>
  <pageMargins left="0.7" right="0.7" top="0.75" bottom="0.75" header="0.3" footer="0.3"/>
  <pageSetup paperSize="9" scale="54" fitToHeight="0" pageOrder="overThenDown" orientation="portrait" r:id="rId1"/>
  <headerFooter alignWithMargins="0">
    <oddHeader>&amp;R&amp;"Arial,Regular"PRILOG  II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5d41bd-b6c6-4eae-9ddb-323df9323d3b" xsi:nil="true"/>
    <lcf76f155ced4ddcb4097134ff3c332f xmlns="ef9cc5ca-e1af-470c-9e07-4d7cd56084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67C0CAAA6B34297AB2160B0E79F0D" ma:contentTypeVersion="13" ma:contentTypeDescription="Create a new document." ma:contentTypeScope="" ma:versionID="ff23dbd55f86e474173c6a381103927f">
  <xsd:schema xmlns:xsd="http://www.w3.org/2001/XMLSchema" xmlns:xs="http://www.w3.org/2001/XMLSchema" xmlns:p="http://schemas.microsoft.com/office/2006/metadata/properties" xmlns:ns2="ef9cc5ca-e1af-470c-9e07-4d7cd56084ba" xmlns:ns3="d15d41bd-b6c6-4eae-9ddb-323df9323d3b" targetNamespace="http://schemas.microsoft.com/office/2006/metadata/properties" ma:root="true" ma:fieldsID="68effab4e213645b52550fd6414c3557" ns2:_="" ns3:_="">
    <xsd:import namespace="ef9cc5ca-e1af-470c-9e07-4d7cd56084ba"/>
    <xsd:import namespace="d15d41bd-b6c6-4eae-9ddb-323df9323d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cc5ca-e1af-470c-9e07-4d7cd5608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d41bd-b6c6-4eae-9ddb-323df9323d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6a30ef-84da-418f-9ad2-037408a237c9}" ma:internalName="TaxCatchAll" ma:showField="CatchAllData" ma:web="d15d41bd-b6c6-4eae-9ddb-323df9323d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70DF78-B93F-4770-955C-38C624FAEF72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fe8113a-5184-4c0f-b3e4-16b8207611c5"/>
    <ds:schemaRef ds:uri="http://schemas.microsoft.com/office/2006/documentManagement/types"/>
    <ds:schemaRef ds:uri="cae540b8-5cf3-4cd1-8866-9fd82c885b7c"/>
    <ds:schemaRef ds:uri="http://schemas.microsoft.com/office/2006/metadata/properties"/>
    <ds:schemaRef ds:uri="http://purl.org/dc/terms/"/>
    <ds:schemaRef ds:uri="d15d41bd-b6c6-4eae-9ddb-323df9323d3b"/>
    <ds:schemaRef ds:uri="ef9cc5ca-e1af-470c-9e07-4d7cd56084ba"/>
  </ds:schemaRefs>
</ds:datastoreItem>
</file>

<file path=customXml/itemProps2.xml><?xml version="1.0" encoding="utf-8"?>
<ds:datastoreItem xmlns:ds="http://schemas.openxmlformats.org/officeDocument/2006/customXml" ds:itemID="{211A6975-AC3D-4276-89D3-942C794E72EC}"/>
</file>

<file path=customXml/itemProps3.xml><?xml version="1.0" encoding="utf-8"?>
<ds:datastoreItem xmlns:ds="http://schemas.openxmlformats.org/officeDocument/2006/customXml" ds:itemID="{97287D79-C83C-4BCE-883C-64FA503EFD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82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nabava@lokrum.hr</dc:creator>
  <cp:lastModifiedBy>Mateo Šeparović</cp:lastModifiedBy>
  <cp:revision>12</cp:revision>
  <cp:lastPrinted>2025-03-25T14:15:05Z</cp:lastPrinted>
  <dcterms:created xsi:type="dcterms:W3CDTF">2019-07-09T07:28:57Z</dcterms:created>
  <dcterms:modified xsi:type="dcterms:W3CDTF">2026-04-02T10:30:36Z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0x01010085D67C0CAAA6B34297AB2160B0E79F0D</vt:lpwstr>
  </property>
  <property fmtid="{D5CDD505-2E9C-101B-9397-08002B2CF9AE}" pid="4" name="MediaServiceImageTags">
    <vt:lpwstr/>
  </property>
</Properties>
</file>